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3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'List1'!$A$1:$L$111</definedName>
  </definedNames>
  <calcPr fullCalcOnLoad="1"/>
</workbook>
</file>

<file path=xl/sharedStrings.xml><?xml version="1.0" encoding="utf-8"?>
<sst xmlns="http://schemas.openxmlformats.org/spreadsheetml/2006/main" count="89" uniqueCount="59">
  <si>
    <t>GODIŠNJI  PLAN  I  PROGRAM</t>
  </si>
  <si>
    <t>SADRŽAJ PLANA I PROGRAMA:</t>
  </si>
  <si>
    <t>1.</t>
  </si>
  <si>
    <t>Odvodnja atmosferskih voda,</t>
  </si>
  <si>
    <t>ODVODNJA ATMOSFERSKIH VODA</t>
  </si>
  <si>
    <t>Opis poslova koji se obavljaju pod ovom djelatnošću :</t>
  </si>
  <si>
    <t>-</t>
  </si>
  <si>
    <t>čišćenje slivnika i rešetki,</t>
  </si>
  <si>
    <t>čišćenje oborinskih kolektora,</t>
  </si>
  <si>
    <t>građevinsko održavanja slivnika,</t>
  </si>
  <si>
    <t>izvanredno čišćenje slivnika i rešetki (velike oborinske vode).</t>
  </si>
  <si>
    <t>Naselja u kojima se obavlja ova djelatnost :</t>
  </si>
  <si>
    <t>Cres,</t>
  </si>
  <si>
    <t>Martinšćica,</t>
  </si>
  <si>
    <t>Valun.</t>
  </si>
  <si>
    <t>Oprema za izvršenje plana :</t>
  </si>
  <si>
    <t>specijalno vozilo fekaljaš "Iveco-Moro" 150 E 18,</t>
  </si>
  <si>
    <t>Opis poslova sa terminskim planom :</t>
  </si>
  <si>
    <t>poseban prilog.</t>
  </si>
  <si>
    <t>Ulazni troškovi za izvršenje plana :</t>
  </si>
  <si>
    <t>jedinične cijene specijalnih vozila uključujući posade vozila.</t>
  </si>
  <si>
    <t>normativ za strojno čišćenje oborinske kanalizacije :</t>
  </si>
  <si>
    <t>Troškovi izvršenja plana u skladu sa godišnjim programom :</t>
  </si>
  <si>
    <t>a)</t>
  </si>
  <si>
    <t>čišćenje slivnika</t>
  </si>
  <si>
    <t>b)</t>
  </si>
  <si>
    <t>čišćenje slivnih rešetki</t>
  </si>
  <si>
    <t>c)</t>
  </si>
  <si>
    <t>čišćenje oborinskih kolektora</t>
  </si>
  <si>
    <t>Troškovi izvršenja godišnjeg plana i programa odvodnje atmosferskih voda iznose:</t>
  </si>
  <si>
    <t xml:space="preserve">1. </t>
  </si>
  <si>
    <t>REKAPITULACIJA TROŠKOVA IZVRŠENJA GODIŠNJEG</t>
  </si>
  <si>
    <t>NAPOMENA : u sveukupan iznos uključen je PDV.</t>
  </si>
  <si>
    <t xml:space="preserve">a) kanal yet   </t>
  </si>
  <si>
    <t>b) fekaljaš</t>
  </si>
  <si>
    <t>h/kom</t>
  </si>
  <si>
    <t>h/50m</t>
  </si>
  <si>
    <t xml:space="preserve">c) čišćenje slivnika </t>
  </si>
  <si>
    <t xml:space="preserve">d) čišćenje slivnih rešetki </t>
  </si>
  <si>
    <t>e) čišćenje oborinskih kolektora</t>
  </si>
  <si>
    <t xml:space="preserve">kom  </t>
  </si>
  <si>
    <t>x</t>
  </si>
  <si>
    <t>Kn</t>
  </si>
  <si>
    <t>m</t>
  </si>
  <si>
    <t>h/m</t>
  </si>
  <si>
    <t>Kn/h</t>
  </si>
  <si>
    <t>UKUPNO :</t>
  </si>
  <si>
    <t>Kn sa PDV-om</t>
  </si>
  <si>
    <t>specijalno vozilo kanal-yet "Iveco-Moro"  180 E 28.</t>
  </si>
  <si>
    <t xml:space="preserve">                               S V E U K U P N O :   </t>
  </si>
  <si>
    <t xml:space="preserve">Odvodnja atmosferskih voda </t>
  </si>
  <si>
    <t>VODOOPSKRBA I ODVODNJA CRES LOŠINJ d.o.o.</t>
  </si>
  <si>
    <t xml:space="preserve">                           CRES, TURION 20/A</t>
  </si>
  <si>
    <t>ODRŽAVANJA OBORINSKE KANALIZACIJE</t>
  </si>
  <si>
    <t>Član uprave:</t>
  </si>
  <si>
    <t xml:space="preserve">       Neven Kruljac,dipl.ing.</t>
  </si>
  <si>
    <t>ZA  GRAD  CRES  U  2017.  GODINI</t>
  </si>
  <si>
    <t>CRES, prosinac 2016.</t>
  </si>
  <si>
    <t>PLANA I PROGRAMA ZA 2017.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</si>
</sst>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0\ &quot;kn&quot;"/>
    <numFmt numFmtId="187" formatCode="&quot;Da&quot;;&quot;Da&quot;;&quot;Ne&quot;"/>
    <numFmt numFmtId="188" formatCode="&quot;Istinito&quot;;&quot;Istinito&quot;;&quot;Neistinito&quot;"/>
    <numFmt numFmtId="189" formatCode="&quot;Uključeno&quot;;&quot;Uključeno&quot;;&quot;Isključeno&quot;"/>
  </numFmts>
  <fonts count="4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" fontId="5" fillId="0" borderId="0" xfId="0" applyNumberFormat="1" applyFont="1" applyAlignment="1">
      <alignment horizontal="center"/>
    </xf>
    <xf numFmtId="4" fontId="6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4"/>
  <sheetViews>
    <sheetView tabSelected="1" view="pageBreakPreview" zoomScaleSheetLayoutView="100" zoomScalePageLayoutView="0" workbookViewId="0" topLeftCell="A1">
      <selection activeCell="A96" sqref="A96:L96"/>
    </sheetView>
  </sheetViews>
  <sheetFormatPr defaultColWidth="9.140625" defaultRowHeight="12.75"/>
  <cols>
    <col min="1" max="1" width="11.57421875" style="4" bestFit="1" customWidth="1"/>
    <col min="2" max="2" width="6.7109375" style="4" customWidth="1"/>
    <col min="3" max="3" width="6.421875" style="4" customWidth="1"/>
    <col min="4" max="4" width="3.00390625" style="4" customWidth="1"/>
    <col min="5" max="5" width="12.8515625" style="4" customWidth="1"/>
    <col min="6" max="6" width="7.8515625" style="4" customWidth="1"/>
    <col min="7" max="7" width="2.7109375" style="4" customWidth="1"/>
    <col min="8" max="8" width="7.8515625" style="4" customWidth="1"/>
    <col min="9" max="9" width="11.00390625" style="4" customWidth="1"/>
    <col min="10" max="10" width="2.140625" style="0" customWidth="1"/>
    <col min="11" max="11" width="12.140625" style="3" customWidth="1"/>
  </cols>
  <sheetData>
    <row r="1" spans="1:5" ht="15">
      <c r="A1" s="1" t="s">
        <v>51</v>
      </c>
      <c r="B1" s="1"/>
      <c r="C1" s="1"/>
      <c r="D1" s="1"/>
      <c r="E1" s="1"/>
    </row>
    <row r="2" spans="1:5" ht="15">
      <c r="A2" s="1" t="s">
        <v>52</v>
      </c>
      <c r="B2" s="1"/>
      <c r="C2" s="1"/>
      <c r="D2" s="1"/>
      <c r="E2" s="1"/>
    </row>
    <row r="17" spans="1:12" ht="17.25">
      <c r="A17" s="16" t="s">
        <v>0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17.25">
      <c r="A18" s="16" t="s">
        <v>53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17.25">
      <c r="A19" s="16" t="s">
        <v>56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9" spans="1:9" ht="15">
      <c r="A29" s="17" t="s">
        <v>1</v>
      </c>
      <c r="B29" s="17"/>
      <c r="C29" s="17"/>
      <c r="D29" s="17"/>
      <c r="E29" s="17"/>
      <c r="F29" s="17"/>
      <c r="G29" s="17"/>
      <c r="H29" s="17"/>
      <c r="I29" s="17"/>
    </row>
    <row r="30" spans="3:4" ht="15">
      <c r="C30" s="2" t="s">
        <v>2</v>
      </c>
      <c r="D30" s="3" t="s">
        <v>3</v>
      </c>
    </row>
    <row r="31" spans="3:4" ht="15">
      <c r="C31" s="2"/>
      <c r="D31" s="3"/>
    </row>
    <row r="32" spans="3:4" ht="15">
      <c r="C32" s="2"/>
      <c r="D32" s="3"/>
    </row>
    <row r="33" spans="3:4" ht="15">
      <c r="C33" s="2"/>
      <c r="D33" s="3"/>
    </row>
    <row r="43" spans="1:12" ht="15">
      <c r="A43" s="17" t="s">
        <v>57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7" spans="1:9" ht="15">
      <c r="A47" s="3"/>
      <c r="B47" s="3"/>
      <c r="C47" s="3"/>
      <c r="D47" s="3"/>
      <c r="E47" s="3"/>
      <c r="F47" s="3"/>
      <c r="G47" s="3"/>
      <c r="H47" s="3"/>
      <c r="I47" s="3"/>
    </row>
    <row r="48" spans="1:9" ht="15">
      <c r="A48" s="3" t="s">
        <v>2</v>
      </c>
      <c r="B48" s="3" t="s">
        <v>4</v>
      </c>
      <c r="C48" s="3"/>
      <c r="D48" s="3"/>
      <c r="E48" s="3"/>
      <c r="F48" s="3"/>
      <c r="G48" s="3"/>
      <c r="H48" s="3"/>
      <c r="I48" s="3"/>
    </row>
    <row r="49" spans="1:9" ht="15">
      <c r="A49" s="3"/>
      <c r="B49" s="3"/>
      <c r="C49" s="3"/>
      <c r="D49" s="3"/>
      <c r="E49" s="3"/>
      <c r="F49" s="3"/>
      <c r="G49" s="3"/>
      <c r="H49" s="3"/>
      <c r="I49" s="3"/>
    </row>
    <row r="50" spans="1:9" ht="15">
      <c r="A50" s="3"/>
      <c r="B50" s="3"/>
      <c r="C50" s="3"/>
      <c r="D50" s="3"/>
      <c r="E50" s="3"/>
      <c r="F50" s="3"/>
      <c r="G50" s="3"/>
      <c r="H50" s="3"/>
      <c r="I50" s="3"/>
    </row>
    <row r="51" spans="1:9" ht="15">
      <c r="A51" s="3" t="s">
        <v>5</v>
      </c>
      <c r="B51" s="3"/>
      <c r="C51" s="3"/>
      <c r="D51" s="3"/>
      <c r="E51" s="3"/>
      <c r="F51" s="3"/>
      <c r="G51" s="3"/>
      <c r="H51" s="3"/>
      <c r="I51" s="3"/>
    </row>
    <row r="52" spans="1:9" ht="15">
      <c r="A52" s="2" t="s">
        <v>6</v>
      </c>
      <c r="B52" s="3" t="s">
        <v>7</v>
      </c>
      <c r="C52" s="3"/>
      <c r="D52" s="3"/>
      <c r="E52" s="3"/>
      <c r="F52" s="3"/>
      <c r="G52" s="3"/>
      <c r="H52" s="3"/>
      <c r="I52" s="3"/>
    </row>
    <row r="53" spans="1:9" ht="15">
      <c r="A53" s="2" t="s">
        <v>6</v>
      </c>
      <c r="B53" s="3" t="s">
        <v>8</v>
      </c>
      <c r="C53" s="3"/>
      <c r="D53" s="3"/>
      <c r="E53" s="3"/>
      <c r="F53" s="3"/>
      <c r="G53" s="3"/>
      <c r="H53" s="3"/>
      <c r="I53" s="3"/>
    </row>
    <row r="54" spans="1:9" ht="15">
      <c r="A54" s="2" t="s">
        <v>6</v>
      </c>
      <c r="B54" s="3" t="s">
        <v>9</v>
      </c>
      <c r="C54" s="3"/>
      <c r="D54" s="3"/>
      <c r="E54" s="3"/>
      <c r="F54" s="3"/>
      <c r="G54" s="3"/>
      <c r="H54" s="3"/>
      <c r="I54" s="3"/>
    </row>
    <row r="55" spans="1:9" ht="15">
      <c r="A55" s="2" t="s">
        <v>6</v>
      </c>
      <c r="B55" s="3" t="s">
        <v>10</v>
      </c>
      <c r="C55" s="3"/>
      <c r="D55" s="3"/>
      <c r="E55" s="3"/>
      <c r="F55" s="3"/>
      <c r="G55" s="3"/>
      <c r="H55" s="3"/>
      <c r="I55" s="3"/>
    </row>
    <row r="56" spans="1:9" ht="15">
      <c r="A56" s="3"/>
      <c r="B56" s="3"/>
      <c r="C56" s="3"/>
      <c r="D56" s="3"/>
      <c r="E56" s="3"/>
      <c r="F56" s="3"/>
      <c r="G56" s="3"/>
      <c r="H56" s="3"/>
      <c r="I56" s="3"/>
    </row>
    <row r="57" spans="1:9" ht="15">
      <c r="A57" s="3" t="s">
        <v>11</v>
      </c>
      <c r="B57" s="3"/>
      <c r="C57" s="3"/>
      <c r="D57" s="3"/>
      <c r="E57" s="3"/>
      <c r="F57" s="3"/>
      <c r="G57" s="3"/>
      <c r="H57" s="3"/>
      <c r="I57" s="3"/>
    </row>
    <row r="58" spans="1:9" ht="15">
      <c r="A58" s="2" t="s">
        <v>6</v>
      </c>
      <c r="B58" s="3" t="s">
        <v>12</v>
      </c>
      <c r="C58" s="3"/>
      <c r="D58" s="3"/>
      <c r="E58" s="3"/>
      <c r="F58" s="3"/>
      <c r="G58" s="3"/>
      <c r="H58" s="3"/>
      <c r="I58" s="3"/>
    </row>
    <row r="59" spans="1:9" ht="15">
      <c r="A59" s="2" t="s">
        <v>6</v>
      </c>
      <c r="B59" s="3" t="s">
        <v>13</v>
      </c>
      <c r="C59" s="3"/>
      <c r="D59" s="3"/>
      <c r="E59" s="3"/>
      <c r="F59" s="3"/>
      <c r="G59" s="3"/>
      <c r="H59" s="3"/>
      <c r="I59" s="3"/>
    </row>
    <row r="60" spans="1:9" ht="15">
      <c r="A60" s="2" t="s">
        <v>6</v>
      </c>
      <c r="B60" s="3" t="s">
        <v>14</v>
      </c>
      <c r="C60" s="3"/>
      <c r="D60" s="3"/>
      <c r="E60" s="3"/>
      <c r="F60" s="3"/>
      <c r="G60" s="3"/>
      <c r="H60" s="3"/>
      <c r="I60" s="3"/>
    </row>
    <row r="61" spans="1:9" ht="15">
      <c r="A61" s="3"/>
      <c r="B61" s="3"/>
      <c r="C61" s="3"/>
      <c r="D61" s="3"/>
      <c r="E61" s="3"/>
      <c r="F61" s="3"/>
      <c r="G61" s="3"/>
      <c r="H61" s="3"/>
      <c r="I61" s="3"/>
    </row>
    <row r="62" spans="1:9" ht="15">
      <c r="A62" s="3" t="s">
        <v>15</v>
      </c>
      <c r="B62" s="3"/>
      <c r="C62" s="3"/>
      <c r="D62" s="3"/>
      <c r="E62" s="3"/>
      <c r="F62" s="3"/>
      <c r="G62" s="3"/>
      <c r="H62" s="3"/>
      <c r="I62" s="3"/>
    </row>
    <row r="63" spans="1:9" ht="15">
      <c r="A63" s="2" t="s">
        <v>6</v>
      </c>
      <c r="B63" s="3" t="s">
        <v>16</v>
      </c>
      <c r="C63" s="3"/>
      <c r="D63" s="3"/>
      <c r="E63" s="3"/>
      <c r="F63" s="3"/>
      <c r="G63" s="3"/>
      <c r="H63" s="3"/>
      <c r="I63" s="3"/>
    </row>
    <row r="64" spans="1:9" ht="15">
      <c r="A64" s="2" t="s">
        <v>6</v>
      </c>
      <c r="B64" s="3" t="s">
        <v>48</v>
      </c>
      <c r="C64" s="3"/>
      <c r="D64" s="3"/>
      <c r="E64" s="3"/>
      <c r="F64" s="3"/>
      <c r="G64" s="3"/>
      <c r="H64" s="3"/>
      <c r="I64" s="3"/>
    </row>
    <row r="65" spans="1:9" ht="15">
      <c r="A65" s="3"/>
      <c r="B65" s="3"/>
      <c r="C65" s="3"/>
      <c r="D65" s="3"/>
      <c r="E65" s="3"/>
      <c r="F65" s="3"/>
      <c r="G65" s="3"/>
      <c r="H65" s="3"/>
      <c r="I65" s="3"/>
    </row>
    <row r="66" spans="1:9" ht="15">
      <c r="A66" s="3" t="s">
        <v>17</v>
      </c>
      <c r="B66" s="3"/>
      <c r="C66" s="3"/>
      <c r="D66" s="3"/>
      <c r="E66" s="3"/>
      <c r="F66" s="3"/>
      <c r="G66" s="3"/>
      <c r="H66" s="3"/>
      <c r="I66" s="3"/>
    </row>
    <row r="67" spans="1:9" ht="15">
      <c r="A67" s="2" t="s">
        <v>6</v>
      </c>
      <c r="B67" s="3" t="s">
        <v>18</v>
      </c>
      <c r="C67" s="3"/>
      <c r="D67" s="3"/>
      <c r="E67" s="3"/>
      <c r="F67" s="3"/>
      <c r="G67" s="3"/>
      <c r="H67" s="3"/>
      <c r="I67" s="3"/>
    </row>
    <row r="68" spans="1:9" ht="15">
      <c r="A68" s="3"/>
      <c r="B68" s="3"/>
      <c r="C68" s="3"/>
      <c r="D68" s="3"/>
      <c r="E68" s="3"/>
      <c r="F68" s="3"/>
      <c r="G68" s="3"/>
      <c r="H68" s="3"/>
      <c r="I68" s="3"/>
    </row>
    <row r="69" spans="1:9" ht="15">
      <c r="A69" s="3"/>
      <c r="B69" s="3"/>
      <c r="C69" s="3"/>
      <c r="D69" s="3"/>
      <c r="E69" s="3"/>
      <c r="F69" s="3"/>
      <c r="G69" s="3"/>
      <c r="H69" s="3"/>
      <c r="I69" s="3"/>
    </row>
    <row r="70" spans="1:9" ht="15">
      <c r="A70" s="3" t="s">
        <v>19</v>
      </c>
      <c r="B70" s="3"/>
      <c r="C70" s="3"/>
      <c r="D70" s="3"/>
      <c r="E70" s="3"/>
      <c r="F70" s="3"/>
      <c r="G70" s="3"/>
      <c r="H70" s="3"/>
      <c r="I70" s="3"/>
    </row>
    <row r="71" spans="1:9" ht="15">
      <c r="A71" s="2" t="s">
        <v>6</v>
      </c>
      <c r="B71" s="3" t="s">
        <v>20</v>
      </c>
      <c r="C71" s="3"/>
      <c r="D71" s="3"/>
      <c r="E71" s="3"/>
      <c r="F71" s="3"/>
      <c r="G71" s="3"/>
      <c r="H71" s="3"/>
      <c r="I71" s="3"/>
    </row>
    <row r="72" spans="2:9" ht="15">
      <c r="B72" s="3" t="s">
        <v>33</v>
      </c>
      <c r="C72" s="3"/>
      <c r="D72" s="20">
        <v>969</v>
      </c>
      <c r="E72" s="20"/>
      <c r="F72" s="3" t="s">
        <v>45</v>
      </c>
      <c r="G72" s="3"/>
      <c r="H72" s="3"/>
      <c r="I72" s="3"/>
    </row>
    <row r="73" spans="2:9" ht="15">
      <c r="B73" s="3" t="s">
        <v>34</v>
      </c>
      <c r="C73" s="3"/>
      <c r="D73" s="20">
        <v>969</v>
      </c>
      <c r="E73" s="20"/>
      <c r="F73" s="3" t="s">
        <v>45</v>
      </c>
      <c r="G73" s="3"/>
      <c r="H73" s="3"/>
      <c r="I73" s="3"/>
    </row>
    <row r="74" spans="1:9" ht="15">
      <c r="A74" s="2" t="s">
        <v>6</v>
      </c>
      <c r="B74" s="3" t="s">
        <v>21</v>
      </c>
      <c r="C74" s="3"/>
      <c r="D74" s="3"/>
      <c r="E74" s="3"/>
      <c r="F74" s="3"/>
      <c r="G74" s="3"/>
      <c r="H74" s="3"/>
      <c r="I74" s="3"/>
    </row>
    <row r="75" spans="2:9" ht="15">
      <c r="B75" s="3" t="s">
        <v>37</v>
      </c>
      <c r="C75" s="3"/>
      <c r="D75" s="3"/>
      <c r="E75" s="3"/>
      <c r="F75" s="3">
        <v>0.25</v>
      </c>
      <c r="G75" s="3" t="s">
        <v>35</v>
      </c>
      <c r="H75" s="3"/>
      <c r="I75" s="3"/>
    </row>
    <row r="76" spans="2:9" ht="15">
      <c r="B76" s="3" t="s">
        <v>38</v>
      </c>
      <c r="C76" s="3"/>
      <c r="D76" s="3"/>
      <c r="E76" s="3"/>
      <c r="F76" s="3">
        <v>0.125</v>
      </c>
      <c r="G76" s="3" t="s">
        <v>44</v>
      </c>
      <c r="H76" s="3"/>
      <c r="I76" s="3"/>
    </row>
    <row r="77" spans="2:9" ht="15">
      <c r="B77" s="3" t="s">
        <v>39</v>
      </c>
      <c r="C77" s="3"/>
      <c r="D77" s="3"/>
      <c r="E77" s="3"/>
      <c r="F77" s="3">
        <v>1</v>
      </c>
      <c r="G77" s="3" t="s">
        <v>36</v>
      </c>
      <c r="H77" s="3"/>
      <c r="I77" s="3"/>
    </row>
    <row r="78" spans="1:9" ht="15">
      <c r="A78" s="3"/>
      <c r="B78" s="3"/>
      <c r="C78" s="3"/>
      <c r="D78" s="3"/>
      <c r="E78" s="3"/>
      <c r="F78" s="3"/>
      <c r="G78" s="3"/>
      <c r="H78" s="3"/>
      <c r="I78" s="3"/>
    </row>
    <row r="79" spans="1:9" ht="15">
      <c r="A79" s="3" t="s">
        <v>22</v>
      </c>
      <c r="B79" s="3"/>
      <c r="C79" s="3"/>
      <c r="D79" s="3"/>
      <c r="E79" s="3"/>
      <c r="F79" s="3"/>
      <c r="G79" s="3"/>
      <c r="H79" s="3"/>
      <c r="I79" s="3"/>
    </row>
    <row r="80" spans="1:9" ht="15">
      <c r="A80" s="2" t="s">
        <v>23</v>
      </c>
      <c r="B80" s="3" t="s">
        <v>24</v>
      </c>
      <c r="C80" s="3"/>
      <c r="D80" s="3"/>
      <c r="E80" s="3"/>
      <c r="F80" s="3"/>
      <c r="G80" s="3"/>
      <c r="H80" s="3"/>
      <c r="I80" s="3"/>
    </row>
    <row r="81" spans="2:12" ht="15">
      <c r="B81" s="2" t="s">
        <v>40</v>
      </c>
      <c r="C81" s="6">
        <v>327</v>
      </c>
      <c r="D81" s="6" t="s">
        <v>41</v>
      </c>
      <c r="E81" s="6">
        <f>F75</f>
        <v>0.25</v>
      </c>
      <c r="F81" s="3" t="s">
        <v>35</v>
      </c>
      <c r="G81" s="3" t="s">
        <v>41</v>
      </c>
      <c r="H81" s="8">
        <f>$D$73</f>
        <v>969</v>
      </c>
      <c r="I81" s="3" t="s">
        <v>45</v>
      </c>
      <c r="K81" s="5">
        <f>C81*E81*H81</f>
        <v>79215.75</v>
      </c>
      <c r="L81" s="3" t="s">
        <v>42</v>
      </c>
    </row>
    <row r="82" spans="1:11" ht="15">
      <c r="A82" s="2" t="s">
        <v>25</v>
      </c>
      <c r="B82" s="3" t="s">
        <v>26</v>
      </c>
      <c r="C82" s="3"/>
      <c r="D82" s="3"/>
      <c r="E82" s="3"/>
      <c r="F82" s="3"/>
      <c r="G82" s="3"/>
      <c r="H82" s="3"/>
      <c r="I82" s="3"/>
      <c r="K82" s="5"/>
    </row>
    <row r="83" spans="1:12" ht="15">
      <c r="A83" s="3"/>
      <c r="B83" s="6" t="s">
        <v>43</v>
      </c>
      <c r="C83" s="6">
        <v>258</v>
      </c>
      <c r="D83" s="6" t="s">
        <v>41</v>
      </c>
      <c r="E83" s="6">
        <f>F76</f>
        <v>0.125</v>
      </c>
      <c r="F83" s="3" t="s">
        <v>44</v>
      </c>
      <c r="G83" s="3" t="s">
        <v>41</v>
      </c>
      <c r="H83" s="5">
        <f>$D$73</f>
        <v>969</v>
      </c>
      <c r="I83" s="3" t="s">
        <v>45</v>
      </c>
      <c r="K83" s="5">
        <f>C83*E83*H83</f>
        <v>31250.25</v>
      </c>
      <c r="L83" s="3" t="s">
        <v>42</v>
      </c>
    </row>
    <row r="84" spans="1:11" ht="15">
      <c r="A84" s="2" t="s">
        <v>27</v>
      </c>
      <c r="B84" s="3" t="s">
        <v>28</v>
      </c>
      <c r="C84" s="3"/>
      <c r="D84" s="3"/>
      <c r="E84" s="3"/>
      <c r="F84" s="3"/>
      <c r="G84" s="3"/>
      <c r="H84" s="3"/>
      <c r="I84" s="3"/>
      <c r="K84" s="5"/>
    </row>
    <row r="85" spans="1:12" ht="15">
      <c r="A85" s="3"/>
      <c r="B85" s="6" t="s">
        <v>43</v>
      </c>
      <c r="C85" s="7">
        <v>492</v>
      </c>
      <c r="D85" s="6" t="s">
        <v>41</v>
      </c>
      <c r="E85" s="6">
        <v>0.02</v>
      </c>
      <c r="F85" s="3" t="s">
        <v>44</v>
      </c>
      <c r="G85" s="3" t="s">
        <v>41</v>
      </c>
      <c r="H85" s="5">
        <f>$D$72</f>
        <v>969</v>
      </c>
      <c r="I85" s="3" t="s">
        <v>45</v>
      </c>
      <c r="K85" s="5">
        <v>9534</v>
      </c>
      <c r="L85" s="3" t="s">
        <v>42</v>
      </c>
    </row>
    <row r="86" spans="1:11" ht="15">
      <c r="A86" s="3"/>
      <c r="B86" s="3"/>
      <c r="C86" s="3"/>
      <c r="D86" s="3"/>
      <c r="E86" s="3"/>
      <c r="F86" s="3"/>
      <c r="G86" s="3"/>
      <c r="H86" s="3"/>
      <c r="I86" s="3"/>
      <c r="K86" s="5"/>
    </row>
    <row r="87" spans="1:12" ht="15">
      <c r="A87" s="3"/>
      <c r="B87" s="3"/>
      <c r="C87" s="3"/>
      <c r="D87" s="3"/>
      <c r="E87" s="3"/>
      <c r="F87" s="3"/>
      <c r="G87" s="3"/>
      <c r="H87" s="23" t="s">
        <v>46</v>
      </c>
      <c r="I87" s="23"/>
      <c r="K87" s="5">
        <f>SUM(K81:K86)</f>
        <v>120000</v>
      </c>
      <c r="L87" s="3" t="s">
        <v>42</v>
      </c>
    </row>
    <row r="88" spans="1:12" ht="15">
      <c r="A88" s="3"/>
      <c r="B88" s="3"/>
      <c r="C88" s="3"/>
      <c r="D88" s="3"/>
      <c r="E88" s="3"/>
      <c r="F88" s="3"/>
      <c r="G88" s="3"/>
      <c r="H88" s="2"/>
      <c r="I88" s="2"/>
      <c r="K88" s="5"/>
      <c r="L88" s="3"/>
    </row>
    <row r="89" spans="1:9" ht="15">
      <c r="A89" s="3" t="s">
        <v>29</v>
      </c>
      <c r="B89" s="3"/>
      <c r="C89" s="3"/>
      <c r="D89" s="3"/>
      <c r="E89" s="3"/>
      <c r="F89" s="3"/>
      <c r="G89" s="3"/>
      <c r="H89" s="3"/>
      <c r="I89" s="3"/>
    </row>
    <row r="90" spans="1:9" ht="15">
      <c r="A90" s="3"/>
      <c r="B90" s="3"/>
      <c r="C90" s="3"/>
      <c r="D90" s="3"/>
      <c r="E90" s="3"/>
      <c r="F90" s="3"/>
      <c r="G90" s="3"/>
      <c r="H90" s="3"/>
      <c r="I90" s="3"/>
    </row>
    <row r="91" spans="1:9" ht="15">
      <c r="A91" s="5"/>
      <c r="B91" s="3"/>
      <c r="C91" s="3"/>
      <c r="D91" s="21">
        <f>K87*1.25</f>
        <v>150000</v>
      </c>
      <c r="E91" s="21"/>
      <c r="F91" s="21"/>
      <c r="G91" s="11" t="s">
        <v>47</v>
      </c>
      <c r="H91" s="10"/>
      <c r="I91" s="12"/>
    </row>
    <row r="92" spans="1:9" ht="15">
      <c r="A92" s="3"/>
      <c r="B92" s="3"/>
      <c r="C92" s="3"/>
      <c r="D92" s="3"/>
      <c r="E92" s="3"/>
      <c r="F92" s="3"/>
      <c r="G92" s="3"/>
      <c r="H92" s="3"/>
      <c r="I92" s="3"/>
    </row>
    <row r="93" spans="1:9" ht="15">
      <c r="A93" s="3"/>
      <c r="B93" s="3"/>
      <c r="C93" s="3"/>
      <c r="D93" s="3"/>
      <c r="E93" s="3"/>
      <c r="F93" s="3"/>
      <c r="G93" s="3"/>
      <c r="H93" s="3"/>
      <c r="I93" s="3"/>
    </row>
    <row r="94" spans="1:9" ht="15">
      <c r="A94" s="3"/>
      <c r="B94" s="3"/>
      <c r="C94" s="3"/>
      <c r="D94" s="3"/>
      <c r="E94" s="3"/>
      <c r="F94" s="3"/>
      <c r="G94" s="3"/>
      <c r="H94" s="3"/>
      <c r="I94" s="3"/>
    </row>
    <row r="95" spans="1:12" ht="15">
      <c r="A95" s="17" t="s">
        <v>31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1:12" ht="15">
      <c r="A96" s="17" t="s">
        <v>58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1:9" ht="15">
      <c r="A97" s="3"/>
      <c r="B97" s="3"/>
      <c r="C97" s="3"/>
      <c r="D97" s="3"/>
      <c r="E97" s="3"/>
      <c r="F97" s="3"/>
      <c r="G97" s="3"/>
      <c r="H97" s="3"/>
      <c r="I97" s="3"/>
    </row>
    <row r="98" spans="1:11" ht="15">
      <c r="A98" s="13" t="s">
        <v>30</v>
      </c>
      <c r="B98" s="9" t="s">
        <v>50</v>
      </c>
      <c r="C98" s="9"/>
      <c r="D98" s="9"/>
      <c r="E98" s="9"/>
      <c r="F98" s="9"/>
      <c r="G98" s="9"/>
      <c r="H98" s="9"/>
      <c r="I98" s="25">
        <f>D91</f>
        <v>150000</v>
      </c>
      <c r="J98" s="26"/>
      <c r="K98" s="9" t="s">
        <v>42</v>
      </c>
    </row>
    <row r="99" spans="1:11" ht="15">
      <c r="A99" s="13"/>
      <c r="B99" s="9"/>
      <c r="C99" s="9"/>
      <c r="D99" s="9"/>
      <c r="E99" s="9"/>
      <c r="F99" s="9"/>
      <c r="G99" s="9"/>
      <c r="H99" s="9"/>
      <c r="I99" s="9"/>
      <c r="J99" s="15"/>
      <c r="K99" s="9"/>
    </row>
    <row r="100" spans="1:11" ht="15">
      <c r="A100" s="9" t="s">
        <v>49</v>
      </c>
      <c r="B100" s="14"/>
      <c r="C100" s="14"/>
      <c r="D100" s="14"/>
      <c r="E100" s="14"/>
      <c r="F100" s="14"/>
      <c r="G100" s="14"/>
      <c r="H100" s="14"/>
      <c r="I100" s="18">
        <f>SUM(I98:I99)</f>
        <v>150000</v>
      </c>
      <c r="J100" s="19"/>
      <c r="K100" s="14" t="s">
        <v>42</v>
      </c>
    </row>
    <row r="101" spans="1:9" ht="37.5" customHeight="1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5">
      <c r="A104" s="3" t="s">
        <v>32</v>
      </c>
      <c r="B104" s="3"/>
      <c r="C104" s="3"/>
      <c r="D104" s="3"/>
      <c r="E104" s="3"/>
      <c r="F104" s="3"/>
      <c r="G104" s="3"/>
      <c r="H104" s="3"/>
      <c r="I104" s="3"/>
    </row>
    <row r="105" spans="1:9" ht="1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5">
      <c r="A106" s="3"/>
      <c r="B106" s="3"/>
      <c r="C106" s="3"/>
      <c r="D106" s="3"/>
      <c r="E106" s="3"/>
      <c r="F106" s="3"/>
      <c r="G106" s="3"/>
      <c r="H106" s="3"/>
      <c r="I106" s="3"/>
    </row>
    <row r="107" spans="1:11" ht="15">
      <c r="A107" s="3"/>
      <c r="B107" s="3"/>
      <c r="C107" s="3"/>
      <c r="D107" s="3"/>
      <c r="E107" s="3"/>
      <c r="F107" s="3"/>
      <c r="G107" s="3"/>
      <c r="H107" s="3"/>
      <c r="I107" s="24" t="s">
        <v>54</v>
      </c>
      <c r="J107" s="24"/>
      <c r="K107" s="24"/>
    </row>
    <row r="108" spans="1:11" ht="15">
      <c r="A108" s="3"/>
      <c r="B108" s="3"/>
      <c r="C108" s="3"/>
      <c r="D108" s="3"/>
      <c r="E108" s="3"/>
      <c r="F108" s="3"/>
      <c r="G108" s="3"/>
      <c r="H108" s="3"/>
      <c r="I108" s="22" t="s">
        <v>55</v>
      </c>
      <c r="J108" s="22"/>
      <c r="K108" s="22"/>
    </row>
    <row r="109" spans="1:9" ht="1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57" customHeight="1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 customHeight="1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39" customHeight="1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33" customHeight="1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33" customHeight="1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5">
      <c r="A233" s="3"/>
      <c r="B233" s="3"/>
      <c r="C233" s="3"/>
      <c r="D233" s="3"/>
      <c r="E233" s="3"/>
      <c r="F233" s="3"/>
      <c r="G233" s="3"/>
      <c r="H233" s="3"/>
      <c r="I233" s="3"/>
    </row>
    <row r="234" ht="15">
      <c r="A234" s="3"/>
    </row>
    <row r="290" ht="32.25" customHeight="1"/>
    <row r="305" ht="30.75" customHeight="1"/>
  </sheetData>
  <sheetProtection/>
  <mergeCells count="15">
    <mergeCell ref="I108:K108"/>
    <mergeCell ref="D73:E73"/>
    <mergeCell ref="H87:I87"/>
    <mergeCell ref="A95:L95"/>
    <mergeCell ref="A96:L96"/>
    <mergeCell ref="I107:K107"/>
    <mergeCell ref="I98:J98"/>
    <mergeCell ref="A17:L17"/>
    <mergeCell ref="A18:L18"/>
    <mergeCell ref="A19:L19"/>
    <mergeCell ref="A43:L43"/>
    <mergeCell ref="A29:I29"/>
    <mergeCell ref="I100:J100"/>
    <mergeCell ref="D72:E72"/>
    <mergeCell ref="D91:F91"/>
  </mergeCells>
  <printOptions/>
  <pageMargins left="0.62" right="0.48" top="0.51" bottom="1" header="0.5" footer="0.5"/>
  <pageSetup horizontalDpi="600" verticalDpi="600" orientation="portrait" paperSize="9" scale="99" r:id="rId1"/>
  <headerFooter alignWithMargins="0">
    <oddFooter>&amp;C&amp;"Times New Roman,Uobičajeno"GRAD CRES - GODIŠNJI PLAN ZA 2016.&amp;R&amp;P</oddFooter>
  </headerFooter>
  <rowBreaks count="1" manualBreakCount="1">
    <brk id="4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Patricija</cp:lastModifiedBy>
  <cp:lastPrinted>2015-12-02T12:45:26Z</cp:lastPrinted>
  <dcterms:created xsi:type="dcterms:W3CDTF">1996-10-14T23:33:28Z</dcterms:created>
  <dcterms:modified xsi:type="dcterms:W3CDTF">2016-12-07T12:32:01Z</dcterms:modified>
  <cp:category/>
  <cp:version/>
  <cp:contentType/>
  <cp:contentStatus/>
</cp:coreProperties>
</file>